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<sst xmlns="http://schemas.openxmlformats.org/spreadsheetml/2006/main" count="40" uniqueCount="36">
  <si>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</si>
  <si>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</si>
  <si>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</si>
  <si>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</si>
  <si>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</si>
  <si>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</si>
  <si>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</si>
  <si>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</si>
  <si>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</si>
  <si>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</si>
  <si>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</si>
  <si>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</si>
  <si>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</si>
  <si>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</si>
  <si>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</si>
  <si>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</si>
  <si>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</si>
  <si>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</si>
  <si>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</si>
  <si>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</si>
  <si>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</si>
  <si>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</si>
  <si>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</si>
  <si>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</si>
  <si>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</si>
  <si>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</si>
  <si>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</si>
  <si>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</si>
  <si>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</si>
  <si>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</si>
  <si>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</si>
  <si>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</si>
  <si>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</si>
  <si>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</si>
  <si>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</si>
  <si>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Химиков пр-кт, 24а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</si>
</sst>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84.358000000000004</v>
      </c>
      <c r="D11" s="37">
        <v>69583.91</v>
      </c>
      <c r="E11" s="32">
        <v>2664.7999999999997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39849.47</v>
      </c>
      <c r="K11" s="33">
        <v>3.1656409486640655E-2</v>
      </c>
      <c r="L11" s="24">
        <f>J11-D11</f>
        <v>-29734.440000000002</v>
      </c>
    </row>
    <row r="12" spans="2:12" s="25" customFormat="1" ht="27.75" customHeight="1" x14ac:dyDescent="0.25">
      <c r="B12" s="21" t="s">
        <v>18</v>
      </c>
      <c r="C12" s="31">
        <v>104.45699999999999</v>
      </c>
      <c r="D12" s="37">
        <v>85675.49</v>
      </c>
      <c r="E12" s="32">
        <v>2664.8</v>
      </c>
      <c r="F12" s="31">
        <v>1.8000000000000002E-2</v>
      </c>
      <c r="G12" s="22">
        <v>757.54</v>
      </c>
      <c r="H12" s="22">
        <v>945.12</v>
      </c>
      <c r="I12" s="22">
        <v>1468.84</v>
      </c>
      <c r="J12" s="22">
        <v>39342.1</v>
      </c>
      <c r="K12" s="33">
        <v>3.9198814169918939E-2</v>
      </c>
      <c r="L12" s="24">
        <f t="shared" ref="L12:L22" si="0">J12-D12</f>
        <v>-46333.390000000007</v>
      </c>
    </row>
    <row r="13" spans="2:12" s="25" customFormat="1" ht="27.75" customHeight="1" x14ac:dyDescent="0.25">
      <c r="B13" s="21" t="s">
        <v>19</v>
      </c>
      <c r="C13" s="31">
        <v>60.899000000000001</v>
      </c>
      <c r="D13" s="37">
        <v>49931.23</v>
      </c>
      <c r="E13" s="32">
        <v>2664.8</v>
      </c>
      <c r="F13" s="31">
        <v>1.8000000000000002E-2</v>
      </c>
      <c r="G13" s="22">
        <v>757.54</v>
      </c>
      <c r="H13" s="22">
        <v>945.12</v>
      </c>
      <c r="I13" s="22">
        <v>1468.84</v>
      </c>
      <c r="J13" s="22">
        <v>39327.64</v>
      </c>
      <c r="K13" s="23">
        <v>2.2853122185529869E-2</v>
      </c>
      <c r="L13" s="24">
        <f t="shared" si="0"/>
        <v>-10603.590000000004</v>
      </c>
    </row>
    <row r="14" spans="2:12" s="25" customFormat="1" ht="27.75" customHeight="1" x14ac:dyDescent="0.25">
      <c r="B14" s="21" t="s">
        <v>20</v>
      </c>
      <c r="C14" s="31">
        <v>50.302</v>
      </c>
      <c r="D14" s="37">
        <v>41242.51</v>
      </c>
      <c r="E14" s="32">
        <v>2664.8</v>
      </c>
      <c r="F14" s="31">
        <v>1.8000000000000002E-2</v>
      </c>
      <c r="G14" s="22">
        <v>757.54</v>
      </c>
      <c r="H14" s="22">
        <v>945.12</v>
      </c>
      <c r="I14" s="22">
        <v>1468.84</v>
      </c>
      <c r="J14" s="22">
        <v>39327.57</v>
      </c>
      <c r="K14" s="23">
        <v>1.8876463524467126E-2</v>
      </c>
      <c r="L14" s="24">
        <f t="shared" si="0"/>
        <v>-1914.9400000000023</v>
      </c>
    </row>
    <row r="15" spans="2:12" s="25" customFormat="1" ht="27.75" customHeight="1" x14ac:dyDescent="0.25">
      <c r="B15" s="21" t="s">
        <v>21</v>
      </c>
      <c r="C15" s="31">
        <v>36.497999999999998</v>
      </c>
      <c r="D15" s="37">
        <v>29924.39</v>
      </c>
      <c r="E15" s="32">
        <v>2664.8</v>
      </c>
      <c r="F15" s="31">
        <v>1.8000000000000002E-2</v>
      </c>
      <c r="G15" s="22">
        <v>757.54</v>
      </c>
      <c r="H15" s="22">
        <v>945.12</v>
      </c>
      <c r="I15" s="22">
        <v>1468.84</v>
      </c>
      <c r="J15" s="22">
        <v>39327.57</v>
      </c>
      <c r="K15" s="23">
        <v>1.3696337436205342E-2</v>
      </c>
      <c r="L15" s="24">
        <f t="shared" si="0"/>
        <v>9403.18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2664.8</v>
      </c>
      <c r="F16" s="31">
        <v>1.8000000000000002E-2</v>
      </c>
      <c r="G16" s="22">
        <v>757.54</v>
      </c>
      <c r="H16" s="22">
        <v>945.12</v>
      </c>
      <c r="I16" s="22">
        <v>1468.84</v>
      </c>
      <c r="J16" s="22">
        <v>39327.57</v>
      </c>
      <c r="K16" s="23">
        <v>0</v>
      </c>
      <c r="L16" s="24">
        <f t="shared" si="0"/>
        <v>39327.57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2664.8</v>
      </c>
      <c r="F17" s="31">
        <v>1.8000000000000002E-2</v>
      </c>
      <c r="G17" s="22">
        <v>778.75</v>
      </c>
      <c r="H17" s="22">
        <v>971.58</v>
      </c>
      <c r="I17" s="22">
        <v>1645.09</v>
      </c>
      <c r="J17" s="22">
        <v>40704.080000000002</v>
      </c>
      <c r="K17" s="23">
        <v>0</v>
      </c>
      <c r="L17" s="24">
        <f t="shared" si="0"/>
        <v>40704.080000000002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2664.7999999999997</v>
      </c>
      <c r="F18" s="31">
        <v>1.8000000000000002E-2</v>
      </c>
      <c r="G18" s="22">
        <v>778.75</v>
      </c>
      <c r="H18" s="22">
        <v>971.58</v>
      </c>
      <c r="I18" s="22">
        <v>1645.09</v>
      </c>
      <c r="J18" s="22">
        <v>40344.019999999997</v>
      </c>
      <c r="K18" s="23">
        <v>0</v>
      </c>
      <c r="L18" s="24">
        <f t="shared" si="0"/>
        <v>40344.019999999997</v>
      </c>
    </row>
    <row r="19" spans="2:12" s="25" customFormat="1" ht="27.75" customHeight="1" x14ac:dyDescent="0.25">
      <c r="B19" s="21" t="s">
        <v>25</v>
      </c>
      <c r="C19" s="31">
        <v>5.6189999999999998</v>
      </c>
      <c r="D19" s="37">
        <v>4783.38</v>
      </c>
      <c r="E19" s="32">
        <v>2664.7999999999997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40833.740000000005</v>
      </c>
      <c r="K19" s="23">
        <v>2.1086010207145003E-3</v>
      </c>
      <c r="L19" s="24">
        <f t="shared" si="0"/>
        <v>36050.360000000008</v>
      </c>
    </row>
    <row r="20" spans="2:12" s="25" customFormat="1" ht="27.75" customHeight="1" x14ac:dyDescent="0.25">
      <c r="B20" s="21" t="s">
        <v>26</v>
      </c>
      <c r="C20" s="31">
        <v>42.866</v>
      </c>
      <c r="D20" s="37">
        <v>35413.379999999997</v>
      </c>
      <c r="E20" s="32">
        <v>2664.7999999999997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39626.89</v>
      </c>
      <c r="K20" s="23">
        <v>1.6086010207145004E-2</v>
      </c>
      <c r="L20" s="24">
        <f t="shared" si="0"/>
        <v>4213.510000000002</v>
      </c>
    </row>
    <row r="21" spans="2:12" s="25" customFormat="1" ht="27.75" customHeight="1" x14ac:dyDescent="0.25">
      <c r="B21" s="21" t="s">
        <v>27</v>
      </c>
      <c r="C21" s="31">
        <v>68.057000000000002</v>
      </c>
      <c r="D21" s="37">
        <v>56224.68</v>
      </c>
      <c r="E21" s="32">
        <v>2664.7999999999997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39626.890000000007</v>
      </c>
      <c r="K21" s="23">
        <v>2.5539252476733717E-2</v>
      </c>
      <c r="L21" s="24">
        <f t="shared" si="0"/>
        <v>-16597.789999999994</v>
      </c>
    </row>
    <row r="22" spans="2:12" s="25" customFormat="1" ht="27.75" customHeight="1" x14ac:dyDescent="0.25">
      <c r="B22" s="21" t="s">
        <v>28</v>
      </c>
      <c r="C22" s="31">
        <v>78.006</v>
      </c>
      <c r="D22" s="37">
        <v>64444.160000000003</v>
      </c>
      <c r="E22" s="32">
        <v>2664.7999999999997</v>
      </c>
      <c r="F22" s="31">
        <v>1.8000000000000002E-2</v>
      </c>
      <c r="G22" s="22">
        <v>778.75</v>
      </c>
      <c r="H22" s="22">
        <v>971.58</v>
      </c>
      <c r="I22" s="22">
        <v>1645.09</v>
      </c>
      <c r="J22" s="22">
        <v>39626.890000000007</v>
      </c>
      <c r="K22" s="23">
        <v>2.9272740918643052E-2</v>
      </c>
      <c r="L22" s="24">
        <f t="shared" si="0"/>
        <v>-24817.269999999997</v>
      </c>
    </row>
    <row r="23" spans="2:12" s="25" customFormat="1" ht="15" x14ac:dyDescent="0.25">
      <c r="B23" s="26" t="s">
        <v>29</v>
      </c>
      <c r="C23" s="27">
        <f>SUM(C11:C22)</f>
        <v>531.06200000000001</v>
      </c>
      <c r="D23" s="27">
        <f>SUM(D11:D22)</f>
        <v>437223.13</v>
      </c>
      <c r="E23" s="34">
        <f>E22</f>
        <v>2664.7999999999997</v>
      </c>
      <c r="F23" s="29">
        <f>SUM(F11:F22)/12</f>
        <v>1.8000000000000006E-2</v>
      </c>
      <c r="G23" s="28"/>
      <c r="H23" s="28"/>
      <c r="I23" s="28"/>
      <c r="J23" s="28">
        <f>SUM(J11:J22)</f>
        <v>477264.43000000005</v>
      </c>
      <c r="K23" s="30">
        <f>SUM(K11:K22)/12</f>
        <v>1.6607312618833185E-2</v>
      </c>
      <c r="L23" s="28">
        <f t="shared" ref="L23" si="1">SUM(L11:L22)</f>
        <v>40041.299999999996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2020-03-12T09:15:16Z</dcterms:modified>
</cp:coreProperties>
</file>